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120" yWindow="795" windowWidth="17490" windowHeight="10950"/>
  </bookViews>
  <sheets>
    <sheet name="Estadística General" sheetId="12" r:id="rId1"/>
  </sheets>
  <definedNames>
    <definedName name="_xlnm.Print_Area" localSheetId="0">'Estadística General'!$A$1:$O$86</definedName>
  </definedNames>
  <calcPr calcId="162913"/>
</workbook>
</file>

<file path=xl/calcChain.xml><?xml version="1.0" encoding="utf-8"?>
<calcChain xmlns="http://schemas.openxmlformats.org/spreadsheetml/2006/main">
  <c r="O27" i="12" l="1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26" i="12"/>
  <c r="D93" i="12"/>
  <c r="C93" i="12"/>
  <c r="E92" i="12"/>
  <c r="C91" i="12"/>
  <c r="E91" i="12" s="1"/>
  <c r="D90" i="12"/>
  <c r="C90" i="12"/>
  <c r="E90" i="12" s="1"/>
  <c r="E93" i="12" s="1"/>
  <c r="K53" i="12"/>
  <c r="L53" i="12"/>
  <c r="M53" i="12"/>
  <c r="N53" i="12"/>
  <c r="I13" i="12"/>
  <c r="I12" i="12"/>
  <c r="I11" i="12"/>
  <c r="O53" i="12" l="1"/>
  <c r="E85" i="12"/>
  <c r="D84" i="12"/>
  <c r="C84" i="12"/>
  <c r="E84" i="12" s="1"/>
  <c r="D83" i="12"/>
  <c r="D86" i="12" s="1"/>
  <c r="C83" i="12"/>
  <c r="E83" i="12" s="1"/>
  <c r="E64" i="12"/>
  <c r="E65" i="12"/>
  <c r="E63" i="12"/>
  <c r="E62" i="12"/>
  <c r="J53" i="12"/>
  <c r="I10" i="12"/>
  <c r="I14" i="12"/>
  <c r="I9" i="12"/>
  <c r="I8" i="12"/>
  <c r="E86" i="12" l="1"/>
  <c r="C86" i="12"/>
  <c r="I3" i="12"/>
  <c r="I4" i="12"/>
  <c r="I5" i="12"/>
  <c r="I6" i="12" l="1"/>
  <c r="I7" i="12"/>
  <c r="D53" i="12" l="1"/>
  <c r="E53" i="12"/>
  <c r="F53" i="12"/>
  <c r="G53" i="12"/>
  <c r="H53" i="12"/>
  <c r="C53" i="12"/>
  <c r="C71" i="12" l="1"/>
  <c r="C72" i="12"/>
  <c r="C70" i="12" l="1"/>
  <c r="E61" i="12" l="1"/>
  <c r="C66" i="12"/>
  <c r="C76" i="12"/>
  <c r="C77" i="12"/>
  <c r="D77" i="12"/>
  <c r="C78" i="12"/>
  <c r="D78" i="12"/>
  <c r="D15" i="12" l="1"/>
  <c r="D18" i="12" s="1"/>
  <c r="G15" i="12"/>
  <c r="G18" i="12" s="1"/>
  <c r="E15" i="12"/>
  <c r="E18" i="12" s="1"/>
  <c r="H15" i="12"/>
  <c r="H18" i="12" s="1"/>
  <c r="F15" i="12"/>
  <c r="F18" i="12" s="1"/>
  <c r="C15" i="12"/>
  <c r="E78" i="12"/>
  <c r="E77" i="12"/>
  <c r="C79" i="12"/>
  <c r="C73" i="12"/>
  <c r="C18" i="12" l="1"/>
  <c r="G20" i="12" s="1"/>
  <c r="I15" i="12"/>
  <c r="H20" i="12"/>
  <c r="I20" i="12" l="1"/>
  <c r="I53" i="12" l="1"/>
  <c r="I18" i="12" l="1"/>
  <c r="D72" i="12" l="1"/>
  <c r="E72" i="12" s="1"/>
  <c r="E60" i="12"/>
  <c r="E58" i="12"/>
  <c r="D71" i="12" l="1"/>
  <c r="E71" i="12" s="1"/>
  <c r="D76" i="12"/>
  <c r="E76" i="12" s="1"/>
  <c r="E79" i="12" s="1"/>
  <c r="E59" i="12"/>
  <c r="D79" i="12" l="1"/>
  <c r="D70" i="12" l="1"/>
  <c r="E70" i="12" l="1"/>
  <c r="E73" i="12" s="1"/>
  <c r="D73" i="12"/>
  <c r="E57" i="12"/>
  <c r="E66" i="12" s="1"/>
  <c r="D66" i="12"/>
</calcChain>
</file>

<file path=xl/sharedStrings.xml><?xml version="1.0" encoding="utf-8"?>
<sst xmlns="http://schemas.openxmlformats.org/spreadsheetml/2006/main" count="120" uniqueCount="59">
  <si>
    <t>Niñas</t>
  </si>
  <si>
    <t>Niños</t>
  </si>
  <si>
    <t>Adol. Niñas</t>
  </si>
  <si>
    <t>Mujeres</t>
  </si>
  <si>
    <t>Hombres</t>
  </si>
  <si>
    <t>Total</t>
  </si>
  <si>
    <t>Mayo</t>
  </si>
  <si>
    <t>Junio</t>
  </si>
  <si>
    <t>Temas</t>
  </si>
  <si>
    <t>TOTAL</t>
  </si>
  <si>
    <t>Enero</t>
  </si>
  <si>
    <t>Febrero</t>
  </si>
  <si>
    <t>Marzo</t>
  </si>
  <si>
    <t>Abril</t>
  </si>
  <si>
    <t>Trata de personas</t>
  </si>
  <si>
    <t>Adol. Niños</t>
  </si>
  <si>
    <t>Acceso de las mujeres a la justicia</t>
  </si>
  <si>
    <t>Total General</t>
  </si>
  <si>
    <t>TOTAL GENERAL</t>
  </si>
  <si>
    <t>Coordinación de Asuntos Indígenas</t>
  </si>
  <si>
    <t>Fiscales Itinerantes</t>
  </si>
  <si>
    <t>Subtotal</t>
  </si>
  <si>
    <t>Violencia familiar</t>
  </si>
  <si>
    <t>Violencia en el noviazgo</t>
  </si>
  <si>
    <t>Ley de responsabilidad juvenil</t>
  </si>
  <si>
    <t>Violencia de género</t>
  </si>
  <si>
    <t>No.</t>
  </si>
  <si>
    <t>No a la violencia contra las mujeres</t>
  </si>
  <si>
    <t>Sistema de justicia penal</t>
  </si>
  <si>
    <t>COORDINACIÓN DE ASUNTOS INDÍGENAS 
Y FISCALES ITINERANTES</t>
  </si>
  <si>
    <t>Delito de violación</t>
  </si>
  <si>
    <t>Delito de robo</t>
  </si>
  <si>
    <t>Detención en flagrancia</t>
  </si>
  <si>
    <t>Delito de extorsión</t>
  </si>
  <si>
    <t>Prevención del delito</t>
  </si>
  <si>
    <t>Delito de despojo</t>
  </si>
  <si>
    <t>Ley General de Acceso de las mujeres a una vida libre de violencia</t>
  </si>
  <si>
    <t>Violencia contra las mujeres</t>
  </si>
  <si>
    <t>Delito de amenazas</t>
  </si>
  <si>
    <t>Delito de Abigeato</t>
  </si>
  <si>
    <t>Prevención del Delito en las Comunidades Indígenas 2020 (Acumulado)</t>
  </si>
  <si>
    <t>Plática de Prevención del Delito en las Comunidades Indígenas 2020</t>
  </si>
  <si>
    <t>Plática de Prevención del Delito en las Comunidades Indígenas 2020 (Acumulado por trimestre)</t>
  </si>
  <si>
    <t>Delito de Lesiones</t>
  </si>
  <si>
    <t>Pederastia</t>
  </si>
  <si>
    <t>Embarazo en la adolescencia</t>
  </si>
  <si>
    <t>Preservación de la lengua</t>
  </si>
  <si>
    <t>Acoso sexual a menores</t>
  </si>
  <si>
    <t>Presunción de inocencia</t>
  </si>
  <si>
    <t>Medidas Básicas de Seguridad</t>
  </si>
  <si>
    <t>TOTALES</t>
  </si>
  <si>
    <t>La Procuración de Justicia en los Pueblos y 
Comunidades Indígenas</t>
  </si>
  <si>
    <t>Julio</t>
  </si>
  <si>
    <t>Agosto</t>
  </si>
  <si>
    <t>Septiembre</t>
  </si>
  <si>
    <t>Octubre</t>
  </si>
  <si>
    <t>Noviembre</t>
  </si>
  <si>
    <t>Diciembre</t>
  </si>
  <si>
    <t>Cultura de la 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</si>
</sst>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b/>
      <sz val="11"/>
      <color theme="1"/>
      <name val="Neo Sans Pro"/>
    </font>
    <font>
      <b/>
      <sz val="10"/>
      <color theme="1"/>
      <name val="Neo Sans Pro"/>
      <family val="2"/>
    </font>
    <font>
      <b/>
      <sz val="9"/>
      <color theme="1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2"/>
  <sheetViews>
    <sheetView tabSelected="1" zoomScale="70" zoomScaleNormal="70" zoomScaleSheetLayoutView="70" workbookViewId="0">
      <selection activeCell="M78" sqref="M78"/>
    </sheetView>
  </sheetViews>
  <sheetFormatPr baseColWidth="10" defaultColWidth="11.42578125" defaultRowHeight="14.25" x14ac:dyDescent="0.2"/>
  <cols>
    <col min="1" max="1" width="6" style="2" customWidth="1"/>
    <col min="2" max="2" width="49.85546875" style="2" bestFit="1" customWidth="1"/>
    <col min="3" max="3" width="14.28515625" style="2" customWidth="1"/>
    <col min="4" max="4" width="14" style="2" customWidth="1"/>
    <col min="5" max="5" width="14.42578125" style="2" customWidth="1"/>
    <col min="6" max="6" width="13" style="2" customWidth="1"/>
    <col min="7" max="7" width="14" style="2" customWidth="1"/>
    <col min="8" max="8" width="13.85546875" style="2" customWidth="1"/>
    <col min="9" max="9" width="16" style="2" customWidth="1"/>
    <col min="10" max="10" width="11.7109375" style="2" customWidth="1"/>
    <col min="11" max="11" width="18.42578125" style="2" customWidth="1"/>
    <col min="12" max="12" width="16.5703125" style="2" customWidth="1"/>
    <col min="13" max="13" width="11.7109375" style="32" customWidth="1"/>
    <col min="14" max="14" width="16.5703125" style="32" customWidth="1"/>
    <col min="15" max="16384" width="11.42578125" style="2"/>
  </cols>
  <sheetData>
    <row r="1" spans="1:39" ht="37.5" customHeight="1" x14ac:dyDescent="0.2">
      <c r="A1" s="18"/>
      <c r="B1" s="37" t="s">
        <v>40</v>
      </c>
      <c r="C1" s="37"/>
      <c r="D1" s="37"/>
      <c r="E1" s="37"/>
      <c r="F1" s="37"/>
      <c r="G1" s="37"/>
      <c r="H1" s="37"/>
      <c r="I1" s="37"/>
      <c r="J1" s="18"/>
      <c r="K1" s="18"/>
      <c r="L1" s="18"/>
      <c r="M1" s="31"/>
      <c r="N1" s="3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37.5" customHeight="1" x14ac:dyDescent="0.2">
      <c r="A2" s="18"/>
      <c r="B2" s="4" t="s">
        <v>17</v>
      </c>
      <c r="C2" s="4" t="s">
        <v>0</v>
      </c>
      <c r="D2" s="4" t="s">
        <v>1</v>
      </c>
      <c r="E2" s="5" t="s">
        <v>2</v>
      </c>
      <c r="F2" s="5" t="s">
        <v>15</v>
      </c>
      <c r="G2" s="4" t="s">
        <v>3</v>
      </c>
      <c r="H2" s="4" t="s">
        <v>4</v>
      </c>
      <c r="I2" s="4" t="s">
        <v>5</v>
      </c>
      <c r="J2" s="18"/>
      <c r="K2" s="18"/>
      <c r="L2" s="18"/>
      <c r="M2" s="31"/>
      <c r="N2" s="31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x14ac:dyDescent="0.2">
      <c r="A3" s="18"/>
      <c r="B3" s="7" t="s">
        <v>10</v>
      </c>
      <c r="C3" s="1">
        <v>0</v>
      </c>
      <c r="D3" s="1">
        <v>0</v>
      </c>
      <c r="E3" s="1">
        <v>784</v>
      </c>
      <c r="F3" s="1">
        <v>576</v>
      </c>
      <c r="G3" s="1">
        <v>198</v>
      </c>
      <c r="H3" s="1">
        <v>367</v>
      </c>
      <c r="I3" s="1">
        <f t="shared" ref="I3:I15" si="0">SUM(C3:H3)</f>
        <v>1925</v>
      </c>
      <c r="J3" s="18"/>
      <c r="K3" s="18"/>
      <c r="L3" s="18"/>
      <c r="M3" s="31"/>
      <c r="N3" s="31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x14ac:dyDescent="0.2">
      <c r="A4" s="18"/>
      <c r="B4" s="7" t="s">
        <v>11</v>
      </c>
      <c r="C4" s="1">
        <v>0</v>
      </c>
      <c r="D4" s="1">
        <v>0</v>
      </c>
      <c r="E4" s="1">
        <v>482</v>
      </c>
      <c r="F4" s="1">
        <v>568</v>
      </c>
      <c r="G4" s="1">
        <v>1646</v>
      </c>
      <c r="H4" s="1">
        <v>2344</v>
      </c>
      <c r="I4" s="1">
        <f t="shared" si="0"/>
        <v>5040</v>
      </c>
      <c r="J4" s="18"/>
      <c r="K4" s="18"/>
      <c r="L4" s="18"/>
      <c r="M4" s="31"/>
      <c r="N4" s="31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x14ac:dyDescent="0.2">
      <c r="A5" s="18"/>
      <c r="B5" s="7" t="s">
        <v>12</v>
      </c>
      <c r="C5" s="1">
        <v>80</v>
      </c>
      <c r="D5" s="1">
        <v>98</v>
      </c>
      <c r="E5" s="1">
        <v>376</v>
      </c>
      <c r="F5" s="1">
        <v>379</v>
      </c>
      <c r="G5" s="1">
        <v>727</v>
      </c>
      <c r="H5" s="1">
        <v>390</v>
      </c>
      <c r="I5" s="1">
        <f t="shared" si="0"/>
        <v>2050</v>
      </c>
      <c r="J5" s="18"/>
      <c r="K5" s="18"/>
      <c r="L5" s="18"/>
      <c r="M5" s="31"/>
      <c r="N5" s="3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8"/>
      <c r="B6" s="7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f t="shared" si="0"/>
        <v>0</v>
      </c>
      <c r="J6" s="18"/>
      <c r="K6" s="18"/>
      <c r="L6" s="18"/>
      <c r="M6" s="31"/>
      <c r="N6" s="31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18"/>
      <c r="B7" s="7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f t="shared" si="0"/>
        <v>0</v>
      </c>
      <c r="J7" s="18"/>
      <c r="K7" s="18"/>
      <c r="L7" s="18"/>
      <c r="M7" s="31"/>
      <c r="N7" s="3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8"/>
      <c r="B8" s="7" t="s">
        <v>7</v>
      </c>
      <c r="C8" s="1">
        <v>0</v>
      </c>
      <c r="D8" s="1">
        <v>0</v>
      </c>
      <c r="E8" s="1">
        <v>0</v>
      </c>
      <c r="F8" s="1">
        <v>0</v>
      </c>
      <c r="G8" s="1">
        <v>11</v>
      </c>
      <c r="H8" s="1">
        <v>11</v>
      </c>
      <c r="I8" s="1">
        <f t="shared" si="0"/>
        <v>22</v>
      </c>
      <c r="J8" s="18"/>
      <c r="K8" s="18"/>
      <c r="L8" s="18"/>
      <c r="M8" s="31"/>
      <c r="N8" s="3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18"/>
      <c r="B9" s="7" t="s">
        <v>52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  <c r="J9" s="18"/>
      <c r="K9" s="18"/>
      <c r="L9" s="18"/>
      <c r="M9" s="31"/>
      <c r="N9" s="31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18"/>
      <c r="B10" s="7" t="s">
        <v>53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f t="shared" si="0"/>
        <v>0</v>
      </c>
      <c r="J10" s="18"/>
      <c r="K10" s="18"/>
      <c r="L10" s="18"/>
      <c r="M10" s="31"/>
      <c r="N10" s="31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8"/>
      <c r="B11" s="7" t="s">
        <v>54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f t="shared" si="0"/>
        <v>0</v>
      </c>
      <c r="J11" s="18"/>
      <c r="K11" s="18"/>
      <c r="L11" s="18"/>
      <c r="M11" s="31"/>
      <c r="N11" s="31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18"/>
      <c r="B12" s="7" t="s">
        <v>55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f>SUM(C12:H12)</f>
        <v>0</v>
      </c>
      <c r="J12" s="18"/>
      <c r="K12" s="18"/>
      <c r="L12" s="18"/>
      <c r="M12" s="31"/>
      <c r="N12" s="31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8"/>
      <c r="B13" s="7" t="s">
        <v>56</v>
      </c>
      <c r="C13" s="1">
        <v>0</v>
      </c>
      <c r="D13" s="1">
        <v>0</v>
      </c>
      <c r="E13" s="1">
        <v>0</v>
      </c>
      <c r="F13" s="1">
        <v>0</v>
      </c>
      <c r="G13" s="1">
        <v>162</v>
      </c>
      <c r="H13" s="1">
        <v>242</v>
      </c>
      <c r="I13" s="1">
        <f>SUM(C13:H13)</f>
        <v>404</v>
      </c>
      <c r="J13" s="18"/>
      <c r="K13" s="18"/>
      <c r="L13" s="18"/>
      <c r="M13" s="31"/>
      <c r="N13" s="31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8"/>
      <c r="B14" s="7" t="s">
        <v>57</v>
      </c>
      <c r="C14" s="1">
        <v>0</v>
      </c>
      <c r="D14" s="1">
        <v>0</v>
      </c>
      <c r="E14" s="1">
        <v>0</v>
      </c>
      <c r="F14" s="1">
        <v>0</v>
      </c>
      <c r="G14" s="1">
        <v>46</v>
      </c>
      <c r="H14" s="1">
        <v>92</v>
      </c>
      <c r="I14" s="1">
        <f t="shared" si="0"/>
        <v>138</v>
      </c>
      <c r="J14" s="18"/>
      <c r="K14" s="18"/>
      <c r="L14" s="18"/>
      <c r="M14" s="31"/>
      <c r="N14" s="3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1.75" customHeight="1" x14ac:dyDescent="0.2">
      <c r="A15" s="18"/>
      <c r="B15" s="6" t="s">
        <v>50</v>
      </c>
      <c r="C15" s="4">
        <f t="shared" ref="C15:H15" si="1">SUM(C3:C14)</f>
        <v>80</v>
      </c>
      <c r="D15" s="4">
        <f t="shared" si="1"/>
        <v>98</v>
      </c>
      <c r="E15" s="4">
        <f t="shared" si="1"/>
        <v>1642</v>
      </c>
      <c r="F15" s="4">
        <f t="shared" si="1"/>
        <v>1523</v>
      </c>
      <c r="G15" s="4">
        <f t="shared" si="1"/>
        <v>2790</v>
      </c>
      <c r="H15" s="4">
        <f t="shared" si="1"/>
        <v>3446</v>
      </c>
      <c r="I15" s="4">
        <f t="shared" si="0"/>
        <v>9579</v>
      </c>
      <c r="J15" s="18"/>
      <c r="K15" s="18"/>
      <c r="L15" s="18"/>
      <c r="M15" s="31"/>
      <c r="N15" s="31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8"/>
      <c r="B16" s="19"/>
      <c r="C16" s="13"/>
      <c r="D16" s="13"/>
      <c r="E16" s="13"/>
      <c r="F16" s="13"/>
      <c r="G16" s="13"/>
      <c r="H16" s="13"/>
      <c r="I16" s="13"/>
      <c r="J16" s="18"/>
      <c r="K16" s="18"/>
      <c r="L16" s="18"/>
      <c r="M16" s="31"/>
      <c r="N16" s="3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42" ht="26.25" customHeight="1" x14ac:dyDescent="0.2">
      <c r="A17" s="18"/>
      <c r="B17" s="4" t="s">
        <v>18</v>
      </c>
      <c r="C17" s="4" t="s">
        <v>0</v>
      </c>
      <c r="D17" s="4" t="s">
        <v>1</v>
      </c>
      <c r="E17" s="5" t="s">
        <v>2</v>
      </c>
      <c r="F17" s="5" t="s">
        <v>15</v>
      </c>
      <c r="G17" s="4" t="s">
        <v>3</v>
      </c>
      <c r="H17" s="4" t="s">
        <v>4</v>
      </c>
      <c r="I17" s="4" t="s">
        <v>5</v>
      </c>
      <c r="J17" s="18"/>
      <c r="K17" s="18"/>
      <c r="L17" s="18"/>
      <c r="M17" s="31"/>
      <c r="N17" s="31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42" ht="25.5" customHeight="1" x14ac:dyDescent="0.2">
      <c r="A18" s="18"/>
      <c r="B18" s="12"/>
      <c r="C18" s="3">
        <f t="shared" ref="C18:I18" si="2">SUM(C15)</f>
        <v>80</v>
      </c>
      <c r="D18" s="3">
        <f t="shared" si="2"/>
        <v>98</v>
      </c>
      <c r="E18" s="3">
        <f t="shared" si="2"/>
        <v>1642</v>
      </c>
      <c r="F18" s="3">
        <f t="shared" si="2"/>
        <v>1523</v>
      </c>
      <c r="G18" s="3">
        <f t="shared" si="2"/>
        <v>2790</v>
      </c>
      <c r="H18" s="3">
        <f t="shared" si="2"/>
        <v>3446</v>
      </c>
      <c r="I18" s="3">
        <f t="shared" si="2"/>
        <v>9579</v>
      </c>
      <c r="J18" s="18"/>
      <c r="K18" s="18"/>
      <c r="L18" s="18"/>
      <c r="M18" s="31"/>
      <c r="N18" s="31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42" ht="23.25" customHeight="1" x14ac:dyDescent="0.2">
      <c r="A19" s="18"/>
      <c r="B19" s="12"/>
      <c r="C19" s="13"/>
      <c r="D19" s="13"/>
      <c r="E19" s="13"/>
      <c r="F19" s="13"/>
      <c r="G19" s="4" t="s">
        <v>3</v>
      </c>
      <c r="H19" s="4" t="s">
        <v>4</v>
      </c>
      <c r="I19" s="4" t="s">
        <v>5</v>
      </c>
      <c r="J19" s="18"/>
      <c r="K19" s="18"/>
      <c r="L19" s="18"/>
      <c r="M19" s="31"/>
      <c r="N19" s="31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42" ht="25.5" customHeight="1" x14ac:dyDescent="0.25">
      <c r="A20" s="18"/>
      <c r="B20" s="12"/>
      <c r="C20" s="13"/>
      <c r="D20" s="13"/>
      <c r="E20" s="13"/>
      <c r="F20" s="13"/>
      <c r="G20" s="3">
        <f>SUM(C18,E18,G18)</f>
        <v>4512</v>
      </c>
      <c r="H20" s="3">
        <f>SUM(D18,F18,H18)</f>
        <v>5067</v>
      </c>
      <c r="I20" s="3">
        <f>SUM(G20:H20)</f>
        <v>9579</v>
      </c>
      <c r="J20" s="18"/>
      <c r="K20" s="18"/>
      <c r="L20" s="18"/>
      <c r="M20" s="31"/>
      <c r="N20" s="31"/>
      <c r="O20" s="18"/>
      <c r="P20" s="18"/>
      <c r="Q20" s="18"/>
      <c r="R20" s="18"/>
      <c r="S20" s="18"/>
      <c r="T20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42" x14ac:dyDescent="0.2">
      <c r="A21" s="16"/>
      <c r="B21" s="16"/>
      <c r="C21" s="17"/>
      <c r="D21" s="17"/>
      <c r="E21" s="17"/>
      <c r="F21" s="17"/>
      <c r="G21" s="17"/>
      <c r="H21" s="17"/>
      <c r="I21" s="17"/>
      <c r="J21" s="18"/>
      <c r="K21" s="18"/>
      <c r="L21" s="18"/>
      <c r="M21" s="31"/>
      <c r="N21" s="31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42" x14ac:dyDescent="0.2">
      <c r="A22" s="16"/>
      <c r="B22" s="16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31"/>
      <c r="N22" s="31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4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8"/>
      <c r="K23" s="18"/>
      <c r="L23" s="18"/>
      <c r="M23" s="31"/>
      <c r="N23" s="31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42" ht="45.75" customHeight="1" x14ac:dyDescent="0.2">
      <c r="A24" s="40" t="s">
        <v>29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42" ht="15" customHeight="1" x14ac:dyDescent="0.2">
      <c r="A25" s="4" t="s">
        <v>26</v>
      </c>
      <c r="B25" s="6" t="s">
        <v>8</v>
      </c>
      <c r="C25" s="4" t="s">
        <v>10</v>
      </c>
      <c r="D25" s="4" t="s">
        <v>11</v>
      </c>
      <c r="E25" s="4" t="s">
        <v>12</v>
      </c>
      <c r="F25" s="4" t="s">
        <v>13</v>
      </c>
      <c r="G25" s="4" t="s">
        <v>6</v>
      </c>
      <c r="H25" s="28" t="s">
        <v>7</v>
      </c>
      <c r="I25" s="28" t="s">
        <v>52</v>
      </c>
      <c r="J25" s="28" t="s">
        <v>53</v>
      </c>
      <c r="K25" s="30" t="s">
        <v>54</v>
      </c>
      <c r="L25" s="30" t="s">
        <v>55</v>
      </c>
      <c r="M25" s="30" t="s">
        <v>56</v>
      </c>
      <c r="N25" s="30" t="s">
        <v>57</v>
      </c>
      <c r="O25" s="4" t="s">
        <v>5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21" customHeight="1" x14ac:dyDescent="0.2">
      <c r="A26" s="9">
        <v>1</v>
      </c>
      <c r="B26" s="10" t="s">
        <v>14</v>
      </c>
      <c r="C26" s="9">
        <v>3</v>
      </c>
      <c r="D26" s="9">
        <v>1</v>
      </c>
      <c r="E26" s="9">
        <v>4</v>
      </c>
      <c r="F26" s="9"/>
      <c r="G26" s="9"/>
      <c r="H26" s="9"/>
      <c r="I26" s="9"/>
      <c r="J26" s="29"/>
      <c r="K26" s="29"/>
      <c r="L26" s="29"/>
      <c r="M26" s="9">
        <v>1</v>
      </c>
      <c r="N26" s="9"/>
      <c r="O26" s="9">
        <f>SUM(C26:N26)</f>
        <v>9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42" ht="20.25" customHeight="1" x14ac:dyDescent="0.2">
      <c r="A27" s="9">
        <v>2</v>
      </c>
      <c r="B27" s="11" t="s">
        <v>25</v>
      </c>
      <c r="C27" s="9">
        <v>5</v>
      </c>
      <c r="D27" s="9">
        <v>12</v>
      </c>
      <c r="E27" s="9">
        <v>1</v>
      </c>
      <c r="F27" s="9"/>
      <c r="G27" s="9"/>
      <c r="H27" s="9"/>
      <c r="I27" s="9"/>
      <c r="J27" s="29"/>
      <c r="K27" s="29"/>
      <c r="L27" s="29"/>
      <c r="M27" s="9">
        <v>3</v>
      </c>
      <c r="N27" s="9">
        <v>2</v>
      </c>
      <c r="O27" s="9">
        <f t="shared" ref="O27:O52" si="3">SUM(C27:N27)</f>
        <v>23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42" ht="20.25" customHeight="1" x14ac:dyDescent="0.2">
      <c r="A28" s="9">
        <v>3</v>
      </c>
      <c r="B28" s="10" t="s">
        <v>27</v>
      </c>
      <c r="C28" s="9"/>
      <c r="D28" s="9">
        <v>7</v>
      </c>
      <c r="E28" s="9">
        <v>5</v>
      </c>
      <c r="F28" s="9"/>
      <c r="G28" s="9"/>
      <c r="H28" s="9"/>
      <c r="I28" s="9"/>
      <c r="J28" s="29"/>
      <c r="K28" s="29"/>
      <c r="L28" s="29"/>
      <c r="M28" s="9">
        <v>4</v>
      </c>
      <c r="N28" s="9"/>
      <c r="O28" s="9">
        <f t="shared" si="3"/>
        <v>16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42" ht="35.25" customHeight="1" x14ac:dyDescent="0.2">
      <c r="A29" s="9">
        <v>4</v>
      </c>
      <c r="B29" s="20" t="s">
        <v>51</v>
      </c>
      <c r="C29" s="9"/>
      <c r="D29" s="9"/>
      <c r="E29" s="9">
        <v>1</v>
      </c>
      <c r="F29" s="9"/>
      <c r="G29" s="9"/>
      <c r="H29" s="9"/>
      <c r="I29" s="9"/>
      <c r="J29" s="29"/>
      <c r="K29" s="29"/>
      <c r="L29" s="29"/>
      <c r="M29" s="9"/>
      <c r="N29" s="9"/>
      <c r="O29" s="9">
        <f t="shared" si="3"/>
        <v>1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42" ht="24.75" customHeight="1" x14ac:dyDescent="0.2">
      <c r="A30" s="9">
        <v>5</v>
      </c>
      <c r="B30" s="11" t="s">
        <v>33</v>
      </c>
      <c r="C30" s="9">
        <v>3</v>
      </c>
      <c r="D30" s="9">
        <v>2</v>
      </c>
      <c r="E30" s="9">
        <v>2</v>
      </c>
      <c r="F30" s="9"/>
      <c r="G30" s="9"/>
      <c r="H30" s="9"/>
      <c r="I30" s="9"/>
      <c r="J30" s="29"/>
      <c r="K30" s="29"/>
      <c r="L30" s="29"/>
      <c r="M30" s="9"/>
      <c r="N30" s="9"/>
      <c r="O30" s="9">
        <f t="shared" si="3"/>
        <v>7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42" ht="21.75" customHeight="1" x14ac:dyDescent="0.2">
      <c r="A31" s="9">
        <v>6</v>
      </c>
      <c r="B31" s="11" t="s">
        <v>28</v>
      </c>
      <c r="C31" s="9">
        <v>6</v>
      </c>
      <c r="D31" s="9">
        <v>12</v>
      </c>
      <c r="E31" s="9">
        <v>1</v>
      </c>
      <c r="F31" s="9"/>
      <c r="G31" s="9"/>
      <c r="H31" s="9"/>
      <c r="I31" s="9"/>
      <c r="J31" s="29"/>
      <c r="K31" s="29"/>
      <c r="L31" s="29"/>
      <c r="M31" s="9"/>
      <c r="N31" s="9"/>
      <c r="O31" s="9">
        <f t="shared" si="3"/>
        <v>19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42" ht="18" customHeight="1" x14ac:dyDescent="0.2">
      <c r="A32" s="9">
        <v>7</v>
      </c>
      <c r="B32" s="11" t="s">
        <v>24</v>
      </c>
      <c r="C32" s="9">
        <v>4</v>
      </c>
      <c r="D32" s="9">
        <v>3</v>
      </c>
      <c r="E32" s="9"/>
      <c r="F32" s="9"/>
      <c r="G32" s="9"/>
      <c r="H32" s="9"/>
      <c r="I32" s="9"/>
      <c r="J32" s="29"/>
      <c r="K32" s="29"/>
      <c r="L32" s="29"/>
      <c r="M32" s="9"/>
      <c r="N32" s="9"/>
      <c r="O32" s="9">
        <f t="shared" si="3"/>
        <v>7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 ht="20.25" customHeight="1" x14ac:dyDescent="0.2">
      <c r="A33" s="9">
        <v>8</v>
      </c>
      <c r="B33" s="11" t="s">
        <v>30</v>
      </c>
      <c r="C33" s="9">
        <v>3</v>
      </c>
      <c r="D33" s="9">
        <v>10</v>
      </c>
      <c r="E33" s="9"/>
      <c r="F33" s="9"/>
      <c r="G33" s="9"/>
      <c r="H33" s="9"/>
      <c r="I33" s="9"/>
      <c r="J33" s="29"/>
      <c r="K33" s="29"/>
      <c r="L33" s="29"/>
      <c r="M33" s="9">
        <v>1</v>
      </c>
      <c r="N33" s="9"/>
      <c r="O33" s="9">
        <f t="shared" si="3"/>
        <v>14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ht="22.5" customHeight="1" x14ac:dyDescent="0.2">
      <c r="A34" s="9">
        <v>9</v>
      </c>
      <c r="B34" s="11" t="s">
        <v>22</v>
      </c>
      <c r="C34" s="9">
        <v>4</v>
      </c>
      <c r="D34" s="9">
        <v>11</v>
      </c>
      <c r="E34" s="9">
        <v>3</v>
      </c>
      <c r="F34" s="9"/>
      <c r="G34" s="9"/>
      <c r="H34" s="9">
        <v>1</v>
      </c>
      <c r="I34" s="9"/>
      <c r="J34" s="29"/>
      <c r="K34" s="29"/>
      <c r="L34" s="29"/>
      <c r="M34" s="9">
        <v>1</v>
      </c>
      <c r="N34" s="9">
        <v>3</v>
      </c>
      <c r="O34" s="9">
        <f t="shared" si="3"/>
        <v>23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39" ht="21.75" customHeight="1" x14ac:dyDescent="0.2">
      <c r="A35" s="9">
        <v>10</v>
      </c>
      <c r="B35" s="11" t="s">
        <v>49</v>
      </c>
      <c r="C35" s="9"/>
      <c r="D35" s="9"/>
      <c r="E35" s="9">
        <v>3</v>
      </c>
      <c r="F35" s="9"/>
      <c r="G35" s="9"/>
      <c r="H35" s="9"/>
      <c r="I35" s="9"/>
      <c r="J35" s="29"/>
      <c r="K35" s="29"/>
      <c r="L35" s="29"/>
      <c r="M35" s="9"/>
      <c r="N35" s="9"/>
      <c r="O35" s="9">
        <f t="shared" si="3"/>
        <v>3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21.75" customHeight="1" x14ac:dyDescent="0.2">
      <c r="A36" s="9">
        <v>11</v>
      </c>
      <c r="B36" s="11" t="s">
        <v>48</v>
      </c>
      <c r="C36" s="9"/>
      <c r="D36" s="9">
        <v>1</v>
      </c>
      <c r="E36" s="9"/>
      <c r="F36" s="9"/>
      <c r="G36" s="9"/>
      <c r="H36" s="9"/>
      <c r="I36" s="9"/>
      <c r="J36" s="29"/>
      <c r="K36" s="29"/>
      <c r="L36" s="29"/>
      <c r="M36" s="9"/>
      <c r="N36" s="9"/>
      <c r="O36" s="9">
        <f t="shared" si="3"/>
        <v>1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ht="21.75" customHeight="1" x14ac:dyDescent="0.2">
      <c r="A37" s="9">
        <v>12</v>
      </c>
      <c r="B37" s="11" t="s">
        <v>58</v>
      </c>
      <c r="C37" s="9"/>
      <c r="D37" s="9"/>
      <c r="E37" s="9"/>
      <c r="F37" s="9"/>
      <c r="G37" s="9"/>
      <c r="H37" s="9"/>
      <c r="I37" s="9"/>
      <c r="J37" s="29"/>
      <c r="K37" s="29"/>
      <c r="L37" s="29"/>
      <c r="M37" s="9"/>
      <c r="N37" s="9">
        <v>1</v>
      </c>
      <c r="O37" s="9">
        <f t="shared" si="3"/>
        <v>1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ht="21.75" customHeight="1" x14ac:dyDescent="0.2">
      <c r="A38" s="9">
        <v>13</v>
      </c>
      <c r="B38" s="11" t="s">
        <v>16</v>
      </c>
      <c r="C38" s="9"/>
      <c r="D38" s="9">
        <v>1</v>
      </c>
      <c r="E38" s="9"/>
      <c r="F38" s="9"/>
      <c r="G38" s="9"/>
      <c r="H38" s="9"/>
      <c r="I38" s="9"/>
      <c r="J38" s="29"/>
      <c r="K38" s="29"/>
      <c r="L38" s="29"/>
      <c r="M38" s="9"/>
      <c r="N38" s="9">
        <v>1</v>
      </c>
      <c r="O38" s="9">
        <f t="shared" si="3"/>
        <v>2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 ht="24.75" customHeight="1" x14ac:dyDescent="0.2">
      <c r="A39" s="9">
        <v>14</v>
      </c>
      <c r="B39" s="11" t="s">
        <v>31</v>
      </c>
      <c r="C39" s="9">
        <v>4</v>
      </c>
      <c r="D39" s="9">
        <v>10</v>
      </c>
      <c r="E39" s="9">
        <v>2</v>
      </c>
      <c r="F39" s="9"/>
      <c r="G39" s="9"/>
      <c r="H39" s="9"/>
      <c r="I39" s="9"/>
      <c r="J39" s="29"/>
      <c r="K39" s="29"/>
      <c r="L39" s="29"/>
      <c r="M39" s="9"/>
      <c r="N39" s="9"/>
      <c r="O39" s="9">
        <f t="shared" si="3"/>
        <v>16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ht="24" customHeight="1" x14ac:dyDescent="0.2">
      <c r="A40" s="9">
        <v>15</v>
      </c>
      <c r="B40" s="10" t="s">
        <v>34</v>
      </c>
      <c r="C40" s="9"/>
      <c r="D40" s="9"/>
      <c r="E40" s="9"/>
      <c r="F40" s="9"/>
      <c r="G40" s="9"/>
      <c r="H40" s="9">
        <v>1</v>
      </c>
      <c r="I40" s="9"/>
      <c r="J40" s="29"/>
      <c r="K40" s="29"/>
      <c r="L40" s="29"/>
      <c r="M40" s="9">
        <v>2</v>
      </c>
      <c r="N40" s="9"/>
      <c r="O40" s="9">
        <f t="shared" si="3"/>
        <v>3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 ht="21.75" customHeight="1" x14ac:dyDescent="0.2">
      <c r="A41" s="9">
        <v>16</v>
      </c>
      <c r="B41" s="10" t="s">
        <v>23</v>
      </c>
      <c r="C41" s="9"/>
      <c r="D41" s="9">
        <v>5</v>
      </c>
      <c r="E41" s="9"/>
      <c r="F41" s="9"/>
      <c r="G41" s="9"/>
      <c r="H41" s="9"/>
      <c r="I41" s="9"/>
      <c r="J41" s="29"/>
      <c r="K41" s="29"/>
      <c r="L41" s="29"/>
      <c r="M41" s="9"/>
      <c r="N41" s="9"/>
      <c r="O41" s="9">
        <f t="shared" si="3"/>
        <v>5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39" ht="18.75" customHeight="1" x14ac:dyDescent="0.2">
      <c r="A42" s="9">
        <v>17</v>
      </c>
      <c r="B42" s="10" t="s">
        <v>38</v>
      </c>
      <c r="C42" s="9">
        <v>4</v>
      </c>
      <c r="D42" s="9">
        <v>2</v>
      </c>
      <c r="E42" s="9">
        <v>2</v>
      </c>
      <c r="F42" s="9"/>
      <c r="G42" s="9"/>
      <c r="H42" s="9"/>
      <c r="I42" s="9"/>
      <c r="J42" s="29"/>
      <c r="K42" s="29"/>
      <c r="L42" s="29"/>
      <c r="M42" s="9"/>
      <c r="N42" s="9"/>
      <c r="O42" s="9">
        <f t="shared" si="3"/>
        <v>8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39" ht="21" customHeight="1" x14ac:dyDescent="0.2">
      <c r="A43" s="9">
        <v>18</v>
      </c>
      <c r="B43" s="10" t="s">
        <v>45</v>
      </c>
      <c r="C43" s="9"/>
      <c r="D43" s="9">
        <v>3</v>
      </c>
      <c r="E43" s="9"/>
      <c r="F43" s="9"/>
      <c r="G43" s="9"/>
      <c r="H43" s="9"/>
      <c r="I43" s="9"/>
      <c r="J43" s="29"/>
      <c r="K43" s="29"/>
      <c r="L43" s="29"/>
      <c r="M43" s="9"/>
      <c r="N43" s="9"/>
      <c r="O43" s="9">
        <f t="shared" si="3"/>
        <v>3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ht="25.5" customHeight="1" x14ac:dyDescent="0.2">
      <c r="A44" s="9">
        <v>19</v>
      </c>
      <c r="B44" s="10" t="s">
        <v>46</v>
      </c>
      <c r="C44" s="9"/>
      <c r="D44" s="9">
        <v>3</v>
      </c>
      <c r="E44" s="9"/>
      <c r="F44" s="9"/>
      <c r="G44" s="9"/>
      <c r="H44" s="9"/>
      <c r="I44" s="9"/>
      <c r="J44" s="29"/>
      <c r="K44" s="29"/>
      <c r="L44" s="29"/>
      <c r="M44" s="9"/>
      <c r="N44" s="9"/>
      <c r="O44" s="9">
        <f t="shared" si="3"/>
        <v>3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39" ht="21.75" customHeight="1" x14ac:dyDescent="0.2">
      <c r="A45" s="9">
        <v>20</v>
      </c>
      <c r="B45" s="10" t="s">
        <v>43</v>
      </c>
      <c r="C45" s="9"/>
      <c r="D45" s="9">
        <v>10</v>
      </c>
      <c r="E45" s="9">
        <v>2</v>
      </c>
      <c r="F45" s="9"/>
      <c r="G45" s="9"/>
      <c r="H45" s="9"/>
      <c r="I45" s="9"/>
      <c r="J45" s="29"/>
      <c r="K45" s="29"/>
      <c r="L45" s="29"/>
      <c r="M45" s="9"/>
      <c r="N45" s="9"/>
      <c r="O45" s="9">
        <f t="shared" si="3"/>
        <v>12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 ht="21" customHeight="1" x14ac:dyDescent="0.2">
      <c r="A46" s="9">
        <v>21</v>
      </c>
      <c r="B46" s="10" t="s">
        <v>44</v>
      </c>
      <c r="C46" s="9"/>
      <c r="D46" s="9">
        <v>1</v>
      </c>
      <c r="E46" s="9"/>
      <c r="F46" s="9"/>
      <c r="G46" s="9"/>
      <c r="H46" s="9"/>
      <c r="I46" s="9"/>
      <c r="J46" s="29"/>
      <c r="K46" s="29"/>
      <c r="L46" s="29"/>
      <c r="M46" s="9">
        <v>1</v>
      </c>
      <c r="N46" s="9"/>
      <c r="O46" s="9">
        <f t="shared" si="3"/>
        <v>2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 ht="23.25" customHeight="1" x14ac:dyDescent="0.2">
      <c r="A47" s="9">
        <v>22</v>
      </c>
      <c r="B47" s="10" t="s">
        <v>47</v>
      </c>
      <c r="C47" s="9"/>
      <c r="D47" s="9">
        <v>1</v>
      </c>
      <c r="E47" s="9"/>
      <c r="F47" s="9"/>
      <c r="G47" s="9"/>
      <c r="H47" s="9"/>
      <c r="I47" s="9"/>
      <c r="J47" s="29"/>
      <c r="K47" s="29"/>
      <c r="L47" s="29"/>
      <c r="M47" s="9">
        <v>1</v>
      </c>
      <c r="N47" s="9"/>
      <c r="O47" s="9">
        <f t="shared" si="3"/>
        <v>2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ht="22.5" customHeight="1" x14ac:dyDescent="0.2">
      <c r="A48" s="9">
        <v>23</v>
      </c>
      <c r="B48" s="10" t="s">
        <v>32</v>
      </c>
      <c r="C48" s="9"/>
      <c r="D48" s="9">
        <v>8</v>
      </c>
      <c r="E48" s="9"/>
      <c r="F48" s="9"/>
      <c r="G48" s="9"/>
      <c r="H48" s="9"/>
      <c r="I48" s="9"/>
      <c r="J48" s="29"/>
      <c r="K48" s="29"/>
      <c r="L48" s="29"/>
      <c r="M48" s="9"/>
      <c r="N48" s="9"/>
      <c r="O48" s="9">
        <f t="shared" si="3"/>
        <v>8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ht="21.75" customHeight="1" x14ac:dyDescent="0.2">
      <c r="A49" s="9">
        <v>24</v>
      </c>
      <c r="B49" s="10" t="s">
        <v>35</v>
      </c>
      <c r="C49" s="9"/>
      <c r="D49" s="9">
        <v>3</v>
      </c>
      <c r="E49" s="9"/>
      <c r="F49" s="9"/>
      <c r="G49" s="9"/>
      <c r="H49" s="9"/>
      <c r="I49" s="9"/>
      <c r="J49" s="29"/>
      <c r="K49" s="29"/>
      <c r="L49" s="29"/>
      <c r="M49" s="9"/>
      <c r="N49" s="9"/>
      <c r="O49" s="9">
        <f t="shared" si="3"/>
        <v>3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ht="28.5" x14ac:dyDescent="0.2">
      <c r="A50" s="9">
        <v>25</v>
      </c>
      <c r="B50" s="11" t="s">
        <v>36</v>
      </c>
      <c r="C50" s="9"/>
      <c r="D50" s="9">
        <v>1</v>
      </c>
      <c r="E50" s="9"/>
      <c r="F50" s="9"/>
      <c r="G50" s="9"/>
      <c r="H50" s="9"/>
      <c r="I50" s="9"/>
      <c r="J50" s="29"/>
      <c r="K50" s="29"/>
      <c r="L50" s="29"/>
      <c r="M50" s="9"/>
      <c r="N50" s="9"/>
      <c r="O50" s="9">
        <f t="shared" si="3"/>
        <v>1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ht="24" customHeight="1" x14ac:dyDescent="0.2">
      <c r="A51" s="9">
        <v>26</v>
      </c>
      <c r="B51" s="11" t="s">
        <v>39</v>
      </c>
      <c r="C51" s="9"/>
      <c r="D51" s="9">
        <v>8</v>
      </c>
      <c r="E51" s="9"/>
      <c r="F51" s="9"/>
      <c r="G51" s="9"/>
      <c r="H51" s="9"/>
      <c r="I51" s="9"/>
      <c r="J51" s="29"/>
      <c r="K51" s="29"/>
      <c r="L51" s="29"/>
      <c r="M51" s="9"/>
      <c r="N51" s="9"/>
      <c r="O51" s="9">
        <f t="shared" si="3"/>
        <v>8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ht="26.25" customHeight="1" x14ac:dyDescent="0.2">
      <c r="A52" s="9">
        <v>27</v>
      </c>
      <c r="B52" s="11" t="s">
        <v>37</v>
      </c>
      <c r="C52" s="9">
        <v>4</v>
      </c>
      <c r="D52" s="9"/>
      <c r="E52" s="9"/>
      <c r="F52" s="9"/>
      <c r="G52" s="9"/>
      <c r="H52" s="9"/>
      <c r="I52" s="9"/>
      <c r="J52" s="29"/>
      <c r="K52" s="29"/>
      <c r="L52" s="29"/>
      <c r="M52" s="9"/>
      <c r="N52" s="9"/>
      <c r="O52" s="9">
        <f t="shared" si="3"/>
        <v>4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ht="24" customHeight="1" x14ac:dyDescent="0.2">
      <c r="A53" s="8"/>
      <c r="B53" s="21" t="s">
        <v>9</v>
      </c>
      <c r="C53" s="4">
        <f t="shared" ref="C53:O53" si="4">SUM(C26:C52)</f>
        <v>40</v>
      </c>
      <c r="D53" s="4">
        <f t="shared" si="4"/>
        <v>115</v>
      </c>
      <c r="E53" s="4">
        <f t="shared" si="4"/>
        <v>26</v>
      </c>
      <c r="F53" s="4">
        <f t="shared" si="4"/>
        <v>0</v>
      </c>
      <c r="G53" s="4">
        <f t="shared" si="4"/>
        <v>0</v>
      </c>
      <c r="H53" s="4">
        <f t="shared" si="4"/>
        <v>2</v>
      </c>
      <c r="I53" s="4">
        <f t="shared" si="4"/>
        <v>0</v>
      </c>
      <c r="J53" s="28">
        <f t="shared" si="4"/>
        <v>0</v>
      </c>
      <c r="K53" s="30">
        <f t="shared" si="4"/>
        <v>0</v>
      </c>
      <c r="L53" s="30">
        <f t="shared" si="4"/>
        <v>0</v>
      </c>
      <c r="M53" s="30">
        <f t="shared" si="4"/>
        <v>14</v>
      </c>
      <c r="N53" s="30">
        <f t="shared" si="4"/>
        <v>7</v>
      </c>
      <c r="O53" s="28">
        <f t="shared" si="4"/>
        <v>204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39" ht="36" customHeight="1" x14ac:dyDescent="0.2">
      <c r="A54" s="12"/>
      <c r="B54" s="15"/>
      <c r="C54" s="13"/>
      <c r="D54" s="13"/>
      <c r="E54" s="13"/>
      <c r="F54" s="13"/>
      <c r="G54" s="13"/>
      <c r="H54" s="13"/>
      <c r="I54" s="13"/>
      <c r="J54" s="18"/>
      <c r="K54" s="18"/>
      <c r="L54" s="18"/>
      <c r="M54" s="31"/>
      <c r="N54" s="31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39" ht="34.5" customHeight="1" x14ac:dyDescent="0.2">
      <c r="A55" s="18"/>
      <c r="B55" s="39" t="s">
        <v>41</v>
      </c>
      <c r="C55" s="39"/>
      <c r="D55" s="39"/>
      <c r="E55" s="39"/>
      <c r="F55" s="16"/>
      <c r="G55" s="16"/>
      <c r="H55" s="16"/>
      <c r="I55" s="16"/>
      <c r="J55" s="18"/>
      <c r="K55" s="18"/>
      <c r="L55" s="18"/>
      <c r="M55" s="31"/>
      <c r="N55" s="31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1:39" ht="36" x14ac:dyDescent="0.2">
      <c r="A56" s="18"/>
      <c r="B56" s="14"/>
      <c r="C56" s="42" t="s">
        <v>19</v>
      </c>
      <c r="D56" s="23" t="s">
        <v>20</v>
      </c>
      <c r="E56" s="24" t="s">
        <v>5</v>
      </c>
      <c r="F56" s="16"/>
      <c r="G56" s="16"/>
      <c r="H56" s="16"/>
      <c r="I56" s="16"/>
      <c r="J56" s="18"/>
      <c r="K56" s="18"/>
      <c r="L56" s="18"/>
      <c r="M56" s="31"/>
      <c r="N56" s="31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1:39" ht="15" customHeight="1" x14ac:dyDescent="0.2">
      <c r="A57" s="18"/>
      <c r="B57" s="7" t="s">
        <v>10</v>
      </c>
      <c r="C57" s="1">
        <v>0</v>
      </c>
      <c r="D57" s="1">
        <v>40</v>
      </c>
      <c r="E57" s="3">
        <f t="shared" ref="E57:E61" si="5">SUM(C57:D57)</f>
        <v>40</v>
      </c>
      <c r="F57" s="16"/>
      <c r="G57" s="16"/>
      <c r="H57" s="16"/>
      <c r="I57" s="16"/>
      <c r="J57" s="18"/>
      <c r="K57" s="18"/>
      <c r="L57" s="18"/>
      <c r="M57" s="31"/>
      <c r="N57" s="31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1:39" ht="15" customHeight="1" x14ac:dyDescent="0.2">
      <c r="A58" s="18"/>
      <c r="B58" s="7" t="s">
        <v>11</v>
      </c>
      <c r="C58" s="1">
        <v>0</v>
      </c>
      <c r="D58" s="1">
        <v>115</v>
      </c>
      <c r="E58" s="3">
        <f t="shared" si="5"/>
        <v>115</v>
      </c>
      <c r="F58" s="16"/>
      <c r="G58" s="16"/>
      <c r="H58" s="16"/>
      <c r="I58" s="16"/>
      <c r="J58" s="18"/>
      <c r="K58" s="18"/>
      <c r="L58" s="18"/>
      <c r="M58" s="31"/>
      <c r="N58" s="31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1:39" ht="15" customHeight="1" x14ac:dyDescent="0.2">
      <c r="A59" s="18"/>
      <c r="B59" s="7" t="s">
        <v>12</v>
      </c>
      <c r="C59" s="1">
        <v>4</v>
      </c>
      <c r="D59" s="1">
        <v>22</v>
      </c>
      <c r="E59" s="3">
        <f t="shared" si="5"/>
        <v>26</v>
      </c>
      <c r="F59" s="16"/>
      <c r="G59" s="16"/>
      <c r="H59" s="16"/>
      <c r="I59" s="16"/>
      <c r="J59" s="18"/>
      <c r="K59" s="18"/>
      <c r="L59" s="18"/>
      <c r="M59" s="31"/>
      <c r="N59" s="31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1:39" ht="15" customHeight="1" x14ac:dyDescent="0.2">
      <c r="A60" s="18"/>
      <c r="B60" s="7" t="s">
        <v>13</v>
      </c>
      <c r="C60" s="1">
        <v>0</v>
      </c>
      <c r="D60" s="1">
        <v>0</v>
      </c>
      <c r="E60" s="3">
        <f t="shared" si="5"/>
        <v>0</v>
      </c>
      <c r="F60" s="16"/>
      <c r="G60" s="16"/>
      <c r="H60" s="16"/>
      <c r="I60" s="16"/>
      <c r="J60" s="18"/>
      <c r="K60" s="18"/>
      <c r="L60" s="18"/>
      <c r="M60" s="31"/>
      <c r="N60" s="31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1:39" ht="15" customHeight="1" x14ac:dyDescent="0.2">
      <c r="A61" s="18"/>
      <c r="B61" s="7" t="s">
        <v>6</v>
      </c>
      <c r="C61" s="1">
        <v>0</v>
      </c>
      <c r="D61" s="1">
        <v>0</v>
      </c>
      <c r="E61" s="3">
        <f t="shared" si="5"/>
        <v>0</v>
      </c>
      <c r="F61" s="16"/>
      <c r="G61" s="16"/>
      <c r="H61" s="16"/>
      <c r="I61" s="16"/>
      <c r="J61" s="18"/>
      <c r="K61" s="18"/>
      <c r="L61" s="18"/>
      <c r="M61" s="31"/>
      <c r="N61" s="31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 ht="15" customHeight="1" x14ac:dyDescent="0.2">
      <c r="A62" s="18"/>
      <c r="B62" s="7" t="s">
        <v>7</v>
      </c>
      <c r="C62" s="1">
        <v>0</v>
      </c>
      <c r="D62" s="1">
        <v>2</v>
      </c>
      <c r="E62" s="3">
        <f t="shared" ref="E62:E65" si="6">SUM(C62:D62)</f>
        <v>2</v>
      </c>
      <c r="F62" s="16"/>
      <c r="G62" s="16"/>
      <c r="H62" s="16"/>
      <c r="I62" s="16"/>
      <c r="J62" s="18"/>
      <c r="K62" s="18"/>
      <c r="L62" s="18"/>
      <c r="M62" s="31"/>
      <c r="N62" s="31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ht="15" customHeight="1" x14ac:dyDescent="0.2">
      <c r="A63" s="18"/>
      <c r="B63" s="7" t="s">
        <v>52</v>
      </c>
      <c r="C63" s="1">
        <v>0</v>
      </c>
      <c r="D63" s="1">
        <v>0</v>
      </c>
      <c r="E63" s="3">
        <f t="shared" si="6"/>
        <v>0</v>
      </c>
      <c r="F63" s="16"/>
      <c r="G63" s="16"/>
      <c r="H63" s="16"/>
      <c r="I63" s="16"/>
      <c r="J63" s="18"/>
      <c r="K63" s="18"/>
      <c r="L63" s="18"/>
      <c r="M63" s="31"/>
      <c r="N63" s="31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ht="15" customHeight="1" x14ac:dyDescent="0.2">
      <c r="A64" s="18"/>
      <c r="B64" s="7" t="s">
        <v>53</v>
      </c>
      <c r="C64" s="1">
        <v>0</v>
      </c>
      <c r="D64" s="1">
        <v>0</v>
      </c>
      <c r="E64" s="3">
        <f t="shared" si="6"/>
        <v>0</v>
      </c>
      <c r="F64" s="16"/>
      <c r="G64" s="16"/>
      <c r="H64" s="16"/>
      <c r="I64" s="16"/>
      <c r="J64" s="18"/>
      <c r="K64" s="18"/>
      <c r="L64" s="18"/>
      <c r="M64" s="31"/>
      <c r="N64" s="31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ht="15" customHeight="1" x14ac:dyDescent="0.2">
      <c r="A65" s="18"/>
      <c r="B65" s="7" t="s">
        <v>54</v>
      </c>
      <c r="C65" s="1">
        <v>0</v>
      </c>
      <c r="D65" s="1">
        <v>0</v>
      </c>
      <c r="E65" s="3">
        <f t="shared" si="6"/>
        <v>0</v>
      </c>
      <c r="F65" s="16"/>
      <c r="G65" s="16"/>
      <c r="H65" s="16"/>
      <c r="I65" s="16"/>
      <c r="J65" s="18"/>
      <c r="K65" s="18"/>
      <c r="L65" s="18"/>
      <c r="M65" s="31"/>
      <c r="N65" s="31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 ht="22.5" customHeight="1" x14ac:dyDescent="0.2">
      <c r="A66" s="18"/>
      <c r="B66" s="27" t="s">
        <v>50</v>
      </c>
      <c r="C66" s="14">
        <f>SUM(C57:C65)</f>
        <v>4</v>
      </c>
      <c r="D66" s="14">
        <f>SUM(D57:D65)</f>
        <v>179</v>
      </c>
      <c r="E66" s="14">
        <f>SUM(E57:E65)</f>
        <v>183</v>
      </c>
      <c r="F66" s="16"/>
      <c r="G66" s="16"/>
      <c r="H66" s="16"/>
      <c r="I66" s="16"/>
      <c r="J66" s="18"/>
      <c r="K66" s="18"/>
      <c r="L66" s="18"/>
      <c r="M66" s="31"/>
      <c r="N66" s="31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1:39" ht="31.5" customHeight="1" x14ac:dyDescent="0.2">
      <c r="A67" s="18"/>
      <c r="B67" s="34"/>
      <c r="C67" s="35"/>
      <c r="D67" s="35"/>
      <c r="E67" s="36"/>
      <c r="F67" s="16"/>
      <c r="G67" s="16"/>
      <c r="H67" s="16"/>
      <c r="I67" s="16"/>
      <c r="J67" s="18"/>
      <c r="K67" s="18"/>
      <c r="L67" s="18"/>
      <c r="M67" s="31"/>
      <c r="N67" s="31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1:39" ht="33" customHeight="1" x14ac:dyDescent="0.2">
      <c r="A68" s="18"/>
      <c r="B68" s="39" t="s">
        <v>42</v>
      </c>
      <c r="C68" s="39"/>
      <c r="D68" s="39"/>
      <c r="E68" s="39"/>
      <c r="F68" s="16"/>
      <c r="G68" s="16"/>
      <c r="H68" s="16"/>
      <c r="I68" s="16"/>
      <c r="J68" s="18"/>
      <c r="K68" s="18"/>
      <c r="L68" s="18"/>
      <c r="M68" s="31"/>
      <c r="N68" s="31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1:39" ht="36" x14ac:dyDescent="0.2">
      <c r="A69" s="18"/>
      <c r="B69" s="3"/>
      <c r="C69" s="43" t="s">
        <v>19</v>
      </c>
      <c r="D69" s="25" t="s">
        <v>20</v>
      </c>
      <c r="E69" s="26" t="s">
        <v>5</v>
      </c>
      <c r="F69" s="16"/>
      <c r="G69" s="16"/>
      <c r="H69" s="16"/>
      <c r="I69" s="16"/>
      <c r="J69" s="18"/>
      <c r="K69" s="18"/>
      <c r="L69" s="18"/>
      <c r="M69" s="31"/>
      <c r="N69" s="31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1:39" x14ac:dyDescent="0.2">
      <c r="A70" s="18"/>
      <c r="B70" s="7" t="s">
        <v>10</v>
      </c>
      <c r="C70" s="1">
        <f t="shared" ref="C70:D72" si="7">SUM(C57)</f>
        <v>0</v>
      </c>
      <c r="D70" s="1">
        <f t="shared" si="7"/>
        <v>40</v>
      </c>
      <c r="E70" s="3">
        <f>SUM(C70:D70)</f>
        <v>40</v>
      </c>
      <c r="F70" s="16"/>
      <c r="G70" s="16"/>
      <c r="H70" s="16"/>
      <c r="I70" s="16"/>
      <c r="J70" s="18"/>
      <c r="K70" s="18"/>
      <c r="L70" s="18"/>
      <c r="M70" s="31"/>
      <c r="N70" s="31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1:39" x14ac:dyDescent="0.2">
      <c r="A71" s="18"/>
      <c r="B71" s="7" t="s">
        <v>11</v>
      </c>
      <c r="C71" s="1">
        <f t="shared" si="7"/>
        <v>0</v>
      </c>
      <c r="D71" s="1">
        <f t="shared" si="7"/>
        <v>115</v>
      </c>
      <c r="E71" s="3">
        <f>SUM(C71:D71)</f>
        <v>115</v>
      </c>
      <c r="F71" s="16"/>
      <c r="G71" s="16"/>
      <c r="H71" s="16"/>
      <c r="I71" s="16"/>
      <c r="J71" s="18"/>
      <c r="K71" s="18"/>
      <c r="L71" s="18"/>
      <c r="M71" s="31"/>
      <c r="N71" s="31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1:39" x14ac:dyDescent="0.2">
      <c r="A72" s="18"/>
      <c r="B72" s="7" t="s">
        <v>12</v>
      </c>
      <c r="C72" s="1">
        <f t="shared" si="7"/>
        <v>4</v>
      </c>
      <c r="D72" s="1">
        <f t="shared" si="7"/>
        <v>22</v>
      </c>
      <c r="E72" s="3">
        <f>SUM(C72:D72)</f>
        <v>26</v>
      </c>
      <c r="F72" s="16"/>
      <c r="G72" s="16"/>
      <c r="H72" s="16"/>
      <c r="I72" s="16"/>
      <c r="J72" s="18"/>
      <c r="K72" s="18"/>
      <c r="L72" s="18"/>
      <c r="M72" s="31"/>
      <c r="N72" s="31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1:39" x14ac:dyDescent="0.2">
      <c r="A73" s="18"/>
      <c r="B73" s="27" t="s">
        <v>21</v>
      </c>
      <c r="C73" s="14">
        <f>SUM(C70:C72)</f>
        <v>4</v>
      </c>
      <c r="D73" s="14">
        <f>SUM(D70:D72)</f>
        <v>177</v>
      </c>
      <c r="E73" s="14">
        <f>SUM(E70:E72)</f>
        <v>181</v>
      </c>
      <c r="F73" s="16"/>
      <c r="G73" s="16"/>
      <c r="H73" s="16"/>
      <c r="I73" s="16"/>
      <c r="J73" s="18"/>
      <c r="K73" s="18"/>
      <c r="L73" s="18"/>
      <c r="M73" s="31"/>
      <c r="N73" s="31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1:39" x14ac:dyDescent="0.2">
      <c r="A74" s="18"/>
      <c r="B74" s="38"/>
      <c r="C74" s="38"/>
      <c r="D74" s="38"/>
      <c r="E74" s="38"/>
      <c r="F74" s="16"/>
      <c r="G74" s="16"/>
      <c r="H74" s="16"/>
      <c r="I74" s="16"/>
      <c r="J74" s="18"/>
      <c r="K74" s="18"/>
      <c r="L74" s="18"/>
      <c r="M74" s="31"/>
      <c r="N74" s="31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1:39" ht="36" x14ac:dyDescent="0.2">
      <c r="A75" s="18"/>
      <c r="B75" s="3"/>
      <c r="C75" s="43" t="s">
        <v>19</v>
      </c>
      <c r="D75" s="25" t="s">
        <v>20</v>
      </c>
      <c r="E75" s="26" t="s">
        <v>5</v>
      </c>
      <c r="F75" s="16"/>
      <c r="G75" s="16"/>
      <c r="H75" s="16"/>
      <c r="I75" s="16"/>
      <c r="J75" s="18"/>
      <c r="K75" s="18"/>
      <c r="L75" s="18"/>
      <c r="M75" s="31"/>
      <c r="N75" s="31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39" x14ac:dyDescent="0.2">
      <c r="A76" s="18"/>
      <c r="B76" s="7" t="s">
        <v>13</v>
      </c>
      <c r="C76" s="1">
        <f>SUM(C60)</f>
        <v>0</v>
      </c>
      <c r="D76" s="1">
        <f>SUM(D60)</f>
        <v>0</v>
      </c>
      <c r="E76" s="3">
        <f>SUM(C76:D76)</f>
        <v>0</v>
      </c>
      <c r="F76" s="16"/>
      <c r="G76" s="16"/>
      <c r="H76" s="16"/>
      <c r="I76" s="16"/>
      <c r="J76" s="18"/>
      <c r="K76" s="18"/>
      <c r="L76" s="18"/>
      <c r="M76" s="31"/>
      <c r="N76" s="31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1:39" x14ac:dyDescent="0.2">
      <c r="A77" s="18"/>
      <c r="B77" s="7" t="s">
        <v>6</v>
      </c>
      <c r="C77" s="1">
        <f>SUM(C61)</f>
        <v>0</v>
      </c>
      <c r="D77" s="1">
        <f>SUM(D61)</f>
        <v>0</v>
      </c>
      <c r="E77" s="3">
        <f>SUM(C77:D77)</f>
        <v>0</v>
      </c>
      <c r="F77" s="16"/>
      <c r="G77" s="16"/>
      <c r="H77" s="16"/>
      <c r="I77" s="16"/>
      <c r="J77" s="18"/>
      <c r="K77" s="18"/>
      <c r="L77" s="18"/>
      <c r="M77" s="31"/>
      <c r="N77" s="31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1:39" x14ac:dyDescent="0.2">
      <c r="A78" s="18"/>
      <c r="B78" s="7" t="s">
        <v>7</v>
      </c>
      <c r="C78" s="1">
        <f t="shared" ref="C78:D78" si="8">SUM(C65)</f>
        <v>0</v>
      </c>
      <c r="D78" s="1">
        <f t="shared" si="8"/>
        <v>0</v>
      </c>
      <c r="E78" s="3">
        <f>SUM(C78:D78)</f>
        <v>0</v>
      </c>
      <c r="F78" s="16"/>
      <c r="G78" s="16"/>
      <c r="H78" s="16"/>
      <c r="I78" s="16"/>
      <c r="J78" s="18"/>
      <c r="K78" s="18"/>
      <c r="L78" s="18"/>
      <c r="M78" s="31"/>
      <c r="N78" s="31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1:39" x14ac:dyDescent="0.2">
      <c r="A79" s="18"/>
      <c r="B79" s="27" t="s">
        <v>21</v>
      </c>
      <c r="C79" s="14">
        <f>SUM(C76:C78)</f>
        <v>0</v>
      </c>
      <c r="D79" s="14">
        <f>SUM(D76:D78)</f>
        <v>0</v>
      </c>
      <c r="E79" s="22">
        <f>SUM(E76:E78)</f>
        <v>0</v>
      </c>
      <c r="F79" s="16"/>
      <c r="G79" s="16"/>
      <c r="H79" s="16"/>
      <c r="I79" s="16"/>
      <c r="J79" s="18"/>
      <c r="K79" s="18"/>
      <c r="L79" s="18"/>
      <c r="M79" s="31"/>
      <c r="N79" s="31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1:39" x14ac:dyDescent="0.2">
      <c r="A80" s="16"/>
      <c r="B80" s="33"/>
      <c r="C80" s="33"/>
      <c r="D80" s="33"/>
      <c r="E80" s="33"/>
      <c r="F80" s="16"/>
      <c r="G80" s="16"/>
      <c r="H80" s="16"/>
      <c r="I80" s="16"/>
      <c r="J80" s="18"/>
      <c r="K80" s="18"/>
      <c r="L80" s="18"/>
      <c r="M80" s="31"/>
      <c r="N80" s="31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1:39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31"/>
      <c r="N81" s="31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1:39" ht="36" x14ac:dyDescent="0.2">
      <c r="A82" s="16"/>
      <c r="B82" s="3"/>
      <c r="C82" s="43" t="s">
        <v>19</v>
      </c>
      <c r="D82" s="25" t="s">
        <v>20</v>
      </c>
      <c r="E82" s="26" t="s">
        <v>5</v>
      </c>
      <c r="F82" s="16"/>
      <c r="G82" s="16"/>
      <c r="H82" s="16"/>
      <c r="I82" s="16"/>
      <c r="J82" s="18"/>
      <c r="K82" s="18"/>
      <c r="L82" s="18"/>
      <c r="M82" s="31"/>
      <c r="N82" s="31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1:39" x14ac:dyDescent="0.2">
      <c r="A83" s="16"/>
      <c r="B83" s="7" t="s">
        <v>52</v>
      </c>
      <c r="C83" s="1">
        <f>SUM(C67)</f>
        <v>0</v>
      </c>
      <c r="D83" s="1">
        <f>SUM(D67)</f>
        <v>0</v>
      </c>
      <c r="E83" s="3">
        <f>SUM(C83:D83)</f>
        <v>0</v>
      </c>
      <c r="F83" s="16"/>
      <c r="G83" s="16"/>
      <c r="H83" s="16"/>
      <c r="I83" s="16"/>
      <c r="J83" s="18"/>
      <c r="K83" s="18"/>
      <c r="L83" s="18"/>
      <c r="M83" s="31"/>
      <c r="N83" s="31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1:39" x14ac:dyDescent="0.2">
      <c r="A84" s="16"/>
      <c r="B84" s="7" t="s">
        <v>53</v>
      </c>
      <c r="C84" s="1">
        <f>SUM(C68)</f>
        <v>0</v>
      </c>
      <c r="D84" s="1">
        <f>SUM(D68)</f>
        <v>0</v>
      </c>
      <c r="E84" s="3">
        <f>SUM(C84:D84)</f>
        <v>0</v>
      </c>
      <c r="F84" s="16"/>
      <c r="G84" s="16"/>
      <c r="H84" s="16"/>
      <c r="I84" s="16"/>
      <c r="J84" s="18"/>
      <c r="K84" s="18"/>
      <c r="L84" s="18"/>
      <c r="M84" s="31"/>
      <c r="N84" s="31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1:39" x14ac:dyDescent="0.2">
      <c r="A85" s="18"/>
      <c r="B85" s="7" t="s">
        <v>54</v>
      </c>
      <c r="C85" s="1">
        <v>0</v>
      </c>
      <c r="D85" s="1">
        <v>0</v>
      </c>
      <c r="E85" s="3">
        <f>SUM(C85:D85)</f>
        <v>0</v>
      </c>
      <c r="F85" s="18"/>
      <c r="G85" s="18"/>
      <c r="H85" s="18"/>
      <c r="I85" s="18"/>
      <c r="J85" s="18"/>
      <c r="K85" s="18"/>
      <c r="L85" s="18"/>
      <c r="M85" s="31"/>
      <c r="N85" s="31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1:39" x14ac:dyDescent="0.2">
      <c r="A86" s="18"/>
      <c r="B86" s="27" t="s">
        <v>21</v>
      </c>
      <c r="C86" s="14">
        <f>SUM(C83:C85)</f>
        <v>0</v>
      </c>
      <c r="D86" s="14">
        <f>SUM(D83:D85)</f>
        <v>0</v>
      </c>
      <c r="E86" s="22">
        <f>SUM(E83:E85)</f>
        <v>0</v>
      </c>
      <c r="F86" s="18"/>
      <c r="G86" s="18"/>
      <c r="H86" s="18"/>
      <c r="I86" s="18"/>
      <c r="J86" s="18"/>
      <c r="K86" s="18"/>
      <c r="L86" s="18"/>
      <c r="M86" s="31"/>
      <c r="N86" s="31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1:39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31"/>
      <c r="N87" s="31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1:39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31"/>
      <c r="N88" s="31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1:39" ht="36" x14ac:dyDescent="0.2">
      <c r="A89" s="18"/>
      <c r="B89" s="3"/>
      <c r="C89" s="43" t="s">
        <v>19</v>
      </c>
      <c r="D89" s="25" t="s">
        <v>20</v>
      </c>
      <c r="E89" s="26" t="s">
        <v>5</v>
      </c>
      <c r="F89" s="18"/>
      <c r="G89" s="18"/>
      <c r="H89" s="18"/>
      <c r="I89" s="18"/>
      <c r="J89" s="18"/>
      <c r="K89" s="18"/>
      <c r="L89" s="18"/>
      <c r="M89" s="31"/>
      <c r="N89" s="31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1:39" x14ac:dyDescent="0.2">
      <c r="A90" s="18"/>
      <c r="B90" s="7" t="s">
        <v>55</v>
      </c>
      <c r="C90" s="1">
        <f>SUM(C74)</f>
        <v>0</v>
      </c>
      <c r="D90" s="1">
        <f>SUM(D74)</f>
        <v>0</v>
      </c>
      <c r="E90" s="3">
        <f>SUM(C90:D90)</f>
        <v>0</v>
      </c>
      <c r="F90" s="18"/>
      <c r="G90" s="18"/>
      <c r="H90" s="18"/>
      <c r="I90" s="18"/>
      <c r="J90" s="18"/>
      <c r="K90" s="18"/>
      <c r="L90" s="18"/>
      <c r="M90" s="31"/>
      <c r="N90" s="31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1:39" x14ac:dyDescent="0.2">
      <c r="A91" s="18"/>
      <c r="B91" s="7" t="s">
        <v>56</v>
      </c>
      <c r="C91" s="1">
        <f>SUM(C75)</f>
        <v>0</v>
      </c>
      <c r="D91" s="1">
        <v>14</v>
      </c>
      <c r="E91" s="3">
        <f>SUM(C91:D91)</f>
        <v>14</v>
      </c>
      <c r="F91" s="18"/>
      <c r="G91" s="18"/>
      <c r="H91" s="18"/>
      <c r="I91" s="18"/>
      <c r="J91" s="18"/>
      <c r="K91" s="18"/>
      <c r="L91" s="18"/>
      <c r="M91" s="31"/>
      <c r="N91" s="31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:39" x14ac:dyDescent="0.2">
      <c r="A92" s="18"/>
      <c r="B92" s="7" t="s">
        <v>57</v>
      </c>
      <c r="C92" s="1">
        <v>0</v>
      </c>
      <c r="D92" s="1">
        <v>7</v>
      </c>
      <c r="E92" s="3">
        <f>SUM(C92:D92)</f>
        <v>7</v>
      </c>
      <c r="F92" s="18"/>
      <c r="G92" s="18"/>
      <c r="H92" s="18"/>
      <c r="I92" s="18"/>
      <c r="J92" s="18"/>
      <c r="K92" s="18"/>
      <c r="L92" s="18"/>
      <c r="M92" s="31"/>
      <c r="N92" s="31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</row>
    <row r="93" spans="1:39" x14ac:dyDescent="0.2">
      <c r="A93" s="18"/>
      <c r="B93" s="27" t="s">
        <v>21</v>
      </c>
      <c r="C93" s="14">
        <f>SUM(C90:C92)</f>
        <v>0</v>
      </c>
      <c r="D93" s="14">
        <f>SUM(D90:D92)</f>
        <v>21</v>
      </c>
      <c r="E93" s="22">
        <f>SUM(E90:E92)</f>
        <v>21</v>
      </c>
      <c r="F93" s="18"/>
      <c r="G93" s="18"/>
      <c r="H93" s="18"/>
      <c r="I93" s="18"/>
      <c r="J93" s="18"/>
      <c r="K93" s="18"/>
      <c r="L93" s="18"/>
      <c r="M93" s="31"/>
      <c r="N93" s="31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</row>
    <row r="94" spans="1:39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31"/>
      <c r="N94" s="31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</row>
    <row r="95" spans="1:39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31"/>
      <c r="N95" s="31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</row>
    <row r="96" spans="1:39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31"/>
      <c r="N96" s="31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</row>
    <row r="97" spans="1:39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31"/>
      <c r="N97" s="31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</row>
    <row r="98" spans="1:39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31"/>
      <c r="N98" s="31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</row>
    <row r="99" spans="1:39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31"/>
      <c r="N99" s="31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</row>
    <row r="100" spans="1:39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31"/>
      <c r="N100" s="31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</row>
    <row r="101" spans="1:39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31"/>
      <c r="N101" s="31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</row>
    <row r="102" spans="1:39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31"/>
      <c r="N102" s="31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</row>
    <row r="103" spans="1:39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31"/>
      <c r="N103" s="31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</row>
    <row r="104" spans="1:39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31"/>
      <c r="N104" s="31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</row>
    <row r="105" spans="1:39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31"/>
      <c r="N105" s="31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</row>
    <row r="106" spans="1:39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31"/>
      <c r="N106" s="31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</row>
    <row r="107" spans="1:39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31"/>
      <c r="N107" s="31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</row>
    <row r="108" spans="1:39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31"/>
      <c r="N108" s="31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</row>
    <row r="109" spans="1:39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31"/>
      <c r="N109" s="31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</row>
    <row r="110" spans="1:39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31"/>
      <c r="N110" s="31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</row>
    <row r="111" spans="1:39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31"/>
      <c r="N111" s="31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</row>
    <row r="112" spans="1:39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31"/>
      <c r="N112" s="31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</row>
    <row r="113" spans="1:39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31"/>
      <c r="N113" s="31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</row>
    <row r="114" spans="1:39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31"/>
    </row>
    <row r="115" spans="1:39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31"/>
    </row>
    <row r="116" spans="1:39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31"/>
    </row>
    <row r="117" spans="1:39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31"/>
    </row>
    <row r="118" spans="1:39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31"/>
    </row>
    <row r="119" spans="1:39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31"/>
    </row>
    <row r="120" spans="1:39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31"/>
    </row>
    <row r="121" spans="1:39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31"/>
    </row>
    <row r="122" spans="1:39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31"/>
    </row>
    <row r="123" spans="1:39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31"/>
    </row>
    <row r="124" spans="1:39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31"/>
    </row>
    <row r="125" spans="1:39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31"/>
    </row>
    <row r="126" spans="1:39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31"/>
    </row>
    <row r="127" spans="1:39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31"/>
    </row>
    <row r="128" spans="1:39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31"/>
    </row>
    <row r="129" spans="1:13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31"/>
    </row>
    <row r="130" spans="1:13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31"/>
    </row>
    <row r="131" spans="1:13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31"/>
    </row>
    <row r="132" spans="1:13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31"/>
    </row>
    <row r="133" spans="1:13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31"/>
    </row>
    <row r="134" spans="1:13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31"/>
    </row>
    <row r="135" spans="1:13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31"/>
    </row>
    <row r="136" spans="1:13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31"/>
    </row>
    <row r="137" spans="1:13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31"/>
    </row>
    <row r="138" spans="1:13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31"/>
    </row>
    <row r="139" spans="1:13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31"/>
    </row>
    <row r="140" spans="1:13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31"/>
    </row>
    <row r="141" spans="1:13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31"/>
    </row>
    <row r="142" spans="1:13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31"/>
    </row>
    <row r="143" spans="1:13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31"/>
    </row>
    <row r="144" spans="1:13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31"/>
    </row>
    <row r="145" spans="1:13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31"/>
    </row>
    <row r="146" spans="1:13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31"/>
    </row>
    <row r="147" spans="1:13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31"/>
    </row>
    <row r="148" spans="1:13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31"/>
    </row>
    <row r="149" spans="1:13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31"/>
    </row>
    <row r="150" spans="1:13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31"/>
    </row>
    <row r="151" spans="1:13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31"/>
    </row>
    <row r="152" spans="1:13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31"/>
    </row>
    <row r="153" spans="1:13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31"/>
    </row>
    <row r="154" spans="1:13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31"/>
    </row>
    <row r="155" spans="1:13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31"/>
    </row>
    <row r="156" spans="1:13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31"/>
    </row>
    <row r="157" spans="1:13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31"/>
    </row>
    <row r="158" spans="1:13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31"/>
    </row>
    <row r="159" spans="1:13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31"/>
    </row>
    <row r="160" spans="1:13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31"/>
    </row>
    <row r="161" spans="1:13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31"/>
    </row>
    <row r="162" spans="1:13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31"/>
    </row>
    <row r="163" spans="1:13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31"/>
    </row>
    <row r="164" spans="1:13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31"/>
    </row>
    <row r="165" spans="1:13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31"/>
    </row>
    <row r="166" spans="1:13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31"/>
    </row>
    <row r="167" spans="1:13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31"/>
    </row>
    <row r="168" spans="1:13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31"/>
    </row>
    <row r="169" spans="1:13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31"/>
    </row>
    <row r="170" spans="1:13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31"/>
    </row>
    <row r="171" spans="1:13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31"/>
    </row>
    <row r="172" spans="1:13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31"/>
    </row>
    <row r="173" spans="1:13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31"/>
    </row>
    <row r="174" spans="1:13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31"/>
    </row>
    <row r="175" spans="1:13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31"/>
    </row>
    <row r="176" spans="1:13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31"/>
    </row>
    <row r="177" spans="1:13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31"/>
    </row>
    <row r="178" spans="1:13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31"/>
    </row>
    <row r="179" spans="1:13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31"/>
    </row>
    <row r="180" spans="1:13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31"/>
    </row>
    <row r="181" spans="1:13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31"/>
    </row>
    <row r="182" spans="1:13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31"/>
    </row>
  </sheetData>
  <sortState ref="A56:O61">
    <sortCondition descending="1" ref="F56"/>
  </sortState>
  <mergeCells count="7">
    <mergeCell ref="B80:E80"/>
    <mergeCell ref="B67:E67"/>
    <mergeCell ref="B1:I1"/>
    <mergeCell ref="B74:E74"/>
    <mergeCell ref="B68:E68"/>
    <mergeCell ref="B55:E55"/>
    <mergeCell ref="A24:O24"/>
  </mergeCells>
  <printOptions horizontalCentered="1"/>
  <pageMargins left="0.70866141732283472" right="0.70866141732283472" top="1.5354330708661419" bottom="0.74803149606299213" header="0.31496062992125984" footer="0.31496062992125984"/>
  <pageSetup scale="54" orientation="landscape" r:id="rId1"/>
  <headerFooter>
    <oddHeader>&amp;L&amp;G&amp;C&amp;"Neo Sans Pro,Normal"Fiscalía General del Estado
Fiscalía Coordinadora Especializada en Asuntos Indígenas y de Derechos Humanos
Coordinación de Asuntos Indígenas</oddHeader>
  </headerFooter>
  <rowBreaks count="2" manualBreakCount="2">
    <brk id="23" max="11" man="1"/>
    <brk id="54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General</vt:lpstr>
      <vt:lpstr>'Estadística General'!Área_de_impresión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2020-03-30T18:10:04Z</cp:lastPrinted>
  <dcterms:created xsi:type="dcterms:W3CDTF">2014-11-17T21:39:33Z</dcterms:created>
  <dcterms:modified xsi:type="dcterms:W3CDTF">2021-01-05T00:37:56Z</dcterms:modified>
</cp:coreProperties>
</file>